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hthouseeducationcenter.sharepoint.com/sites/DevelopmentDepartment/Shared Documents/Grants/Private Foundations/The Lake Club Women's Giving Circle/2026/"/>
    </mc:Choice>
  </mc:AlternateContent>
  <xr:revisionPtr revIDLastSave="0" documentId="8_{B33F5807-9F72-41CD-AB50-FDC0C0B4CBD0}" xr6:coauthVersionLast="47" xr6:coauthVersionMax="47" xr10:uidLastSave="{00000000-0000-0000-0000-000000000000}"/>
  <bookViews>
    <workbookView xWindow="1275" yWindow="1335" windowWidth="21600" windowHeight="11295" xr2:uid="{F7411CB7-3841-4F0F-9948-0E9B8FFA6F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5" i="1" l="1"/>
  <c r="B8" i="1"/>
  <c r="B7" i="1"/>
  <c r="B9" i="1"/>
  <c r="B6" i="1"/>
</calcChain>
</file>

<file path=xl/sharedStrings.xml><?xml version="1.0" encoding="utf-8"?>
<sst xmlns="http://schemas.openxmlformats.org/spreadsheetml/2006/main" count="23" uniqueCount="22">
  <si>
    <t>Expenses</t>
  </si>
  <si>
    <t>Vendor</t>
  </si>
  <si>
    <t>Price</t>
  </si>
  <si>
    <t>Accessible Learning Software for Learning &amp; Independence</t>
  </si>
  <si>
    <t>Accessibyte</t>
  </si>
  <si>
    <t>Website</t>
  </si>
  <si>
    <t>Notes</t>
  </si>
  <si>
    <t>Used by Perkins School of the Blind, teaches braille, math and more.</t>
  </si>
  <si>
    <t>Large Print Keyboards | Low Vision Keyboard, Blind Keyboard</t>
  </si>
  <si>
    <t>MaxiAids</t>
  </si>
  <si>
    <t>Large print key boards for individuals with low vision * estimate uses regular, not sale price</t>
  </si>
  <si>
    <t>Vispero</t>
  </si>
  <si>
    <t>Jaws screenreader software subscription</t>
  </si>
  <si>
    <t>JAWS Home Annual – Vispero eStore</t>
  </si>
  <si>
    <t>iClever BTH20 Active Noise Cancelling Headphones – iClever.com</t>
  </si>
  <si>
    <t>Headphones for students</t>
  </si>
  <si>
    <t>iClever</t>
  </si>
  <si>
    <t>Total:</t>
  </si>
  <si>
    <t>Project Funding</t>
  </si>
  <si>
    <t>The Lake Club Women's Giving Foundation</t>
  </si>
  <si>
    <t>Lighthouse private donors</t>
  </si>
  <si>
    <t>Assistive Technology/Tools Budget for Lighthouse Children's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</si>
</sst>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8" formatCode="&quot;$&quot;#,##0.00"/>
  </numFmts>
  <fonts count="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2"/>
    <xf numFmtId="0" fontId="0" fillId="0" borderId="0" xfId="0" applyAlignment="1">
      <alignment wrapText="1"/>
    </xf>
    <xf numFmtId="0" fontId="2" fillId="0" borderId="0" xfId="0" applyFont="1"/>
    <xf numFmtId="7" fontId="2" fillId="0" borderId="0" xfId="1" applyNumberFormat="1" applyFont="1"/>
    <xf numFmtId="3" fontId="0" fillId="0" borderId="0" xfId="0" applyNumberFormat="1"/>
    <xf numFmtId="4" fontId="0" fillId="0" borderId="0" xfId="0" applyNumberFormat="1"/>
    <xf numFmtId="168" fontId="2" fillId="0" borderId="0" xfId="0" applyNumberFormat="1" applyFo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ore.vispero.com/collections/jaws/products/jaws-home-annual" TargetMode="External"/><Relationship Id="rId2" Type="http://schemas.openxmlformats.org/officeDocument/2006/relationships/hyperlink" Target="https://www.maxiaids.com/category/large-print-keyboards" TargetMode="External"/><Relationship Id="rId1" Type="http://schemas.openxmlformats.org/officeDocument/2006/relationships/hyperlink" Target="https://www.accessibyte.com/" TargetMode="External"/><Relationship Id="rId4" Type="http://schemas.openxmlformats.org/officeDocument/2006/relationships/hyperlink" Target="https://iclever.com/products/iclever-bth20-active-noise-cancelling-headphones-for-kids?currency=USD&amp;country=US&amp;variant=45838405370074&amp;utm_source=google&amp;utm_medium=cpc&amp;utm_campaign=Google+Shopping&amp;stkn=b84fb6fce21d&amp;gad_source=1&amp;gad_campaignid=17148402958&amp;gclid=CjwKCAjww-3VBhAcEiwAwUUIu5tqEJelNwY0kG-bZB_kOgTVcP6dd1G8lU1V3D8Fny_7ZhLNQE8YYRoCWPY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A6ED-40B8-44D6-9950-EBC48A322897}">
  <dimension ref="A1:D15"/>
  <sheetViews>
    <sheetView tabSelected="1" workbookViewId="0">
      <selection activeCell="A2" sqref="A2"/>
    </sheetView>
  </sheetViews>
  <sheetFormatPr defaultRowHeight="12.75" x14ac:dyDescent="0.2"/>
  <cols>
    <col min="1" max="1" width="22.7109375" customWidth="1"/>
    <col min="2" max="2" width="21.85546875" customWidth="1"/>
    <col min="3" max="3" width="30.7109375" customWidth="1"/>
  </cols>
  <sheetData>
    <row r="1" spans="1:4" x14ac:dyDescent="0.2">
      <c r="A1" t="s">
        <v>21</v>
      </c>
    </row>
    <row r="3" spans="1:4" x14ac:dyDescent="0.2">
      <c r="A3" s="3" t="s">
        <v>0</v>
      </c>
      <c r="B3" s="3"/>
      <c r="C3" s="3"/>
      <c r="D3" s="3"/>
    </row>
    <row r="4" spans="1:4" x14ac:dyDescent="0.2">
      <c r="A4" s="3" t="s">
        <v>1</v>
      </c>
      <c r="B4" s="3" t="s">
        <v>2</v>
      </c>
      <c r="C4" s="3" t="s">
        <v>6</v>
      </c>
      <c r="D4" s="3" t="s">
        <v>5</v>
      </c>
    </row>
    <row r="5" spans="1:4" ht="25.5" x14ac:dyDescent="0.2">
      <c r="A5" t="s">
        <v>4</v>
      </c>
      <c r="B5">
        <v>1069</v>
      </c>
      <c r="C5" s="2" t="s">
        <v>7</v>
      </c>
      <c r="D5" s="1" t="s">
        <v>3</v>
      </c>
    </row>
    <row r="6" spans="1:4" ht="38.25" x14ac:dyDescent="0.2">
      <c r="A6" t="s">
        <v>9</v>
      </c>
      <c r="B6">
        <f>145*10</f>
        <v>1450</v>
      </c>
      <c r="C6" s="2" t="s">
        <v>10</v>
      </c>
      <c r="D6" s="1" t="s">
        <v>8</v>
      </c>
    </row>
    <row r="7" spans="1:4" ht="25.5" x14ac:dyDescent="0.2">
      <c r="A7" t="s">
        <v>11</v>
      </c>
      <c r="B7">
        <f>104.5*10</f>
        <v>1045</v>
      </c>
      <c r="C7" s="2" t="s">
        <v>12</v>
      </c>
      <c r="D7" s="1" t="s">
        <v>13</v>
      </c>
    </row>
    <row r="8" spans="1:4" x14ac:dyDescent="0.2">
      <c r="A8" t="s">
        <v>16</v>
      </c>
      <c r="B8">
        <f>54.99*10</f>
        <v>549.9</v>
      </c>
      <c r="C8" s="2" t="s">
        <v>15</v>
      </c>
      <c r="D8" s="1" t="s">
        <v>14</v>
      </c>
    </row>
    <row r="9" spans="1:4" s="3" customFormat="1" x14ac:dyDescent="0.2">
      <c r="A9" s="3" t="s">
        <v>17</v>
      </c>
      <c r="B9" s="4">
        <f>SUM(B5:B8)</f>
        <v>4113.8999999999996</v>
      </c>
    </row>
    <row r="12" spans="1:4" x14ac:dyDescent="0.2">
      <c r="A12" t="s">
        <v>18</v>
      </c>
    </row>
    <row r="13" spans="1:4" x14ac:dyDescent="0.2">
      <c r="A13" t="s">
        <v>19</v>
      </c>
      <c r="B13" s="5">
        <v>4000</v>
      </c>
    </row>
    <row r="14" spans="1:4" x14ac:dyDescent="0.2">
      <c r="A14" t="s">
        <v>20</v>
      </c>
      <c r="B14" s="6">
        <v>113.9</v>
      </c>
    </row>
    <row r="15" spans="1:4" s="3" customFormat="1" x14ac:dyDescent="0.2">
      <c r="A15" s="3" t="s">
        <v>17</v>
      </c>
      <c r="B15" s="7">
        <f>SUM(B13:B14)</f>
        <v>4113.8999999999996</v>
      </c>
    </row>
  </sheetData>
  <hyperlinks>
    <hyperlink ref="D5" r:id="rId1" display="https://www.accessibyte.com/" xr:uid="{F239E939-286C-41F8-82B5-8722DFCE27A9}"/>
    <hyperlink ref="D6" r:id="rId2" display="https://www.maxiaids.com/category/large-print-keyboards" xr:uid="{D593CFF0-82C8-4156-BDBF-9567B13F2078}"/>
    <hyperlink ref="D7" r:id="rId3" display="https://store.vispero.com/collections/jaws/products/jaws-home-annual" xr:uid="{F3C84847-8286-4FFD-A378-113A3B7706CC}"/>
    <hyperlink ref="D8" r:id="rId4" display="https://iclever.com/products/iclever-bth20-active-noise-cancelling-headphones-for-kids?currency=USD&amp;country=US&amp;variant=45838405370074&amp;utm_source=google&amp;utm_medium=cpc&amp;utm_campaign=Google+Shopping&amp;stkn=b84fb6fce21d&amp;gad_source=1&amp;gad_campaignid=17148402958&amp;gclid=CjwKCAjww-3VBhAcEiwAwUUIu5tqEJelNwY0kG-bZB_kOgTVcP6dd1G8lU1V3D8Fny_7ZhLNQE8YYRoCWPYQAvD_BwE" xr:uid="{625B6455-F0EF-4FF1-8AFE-51016455891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4B0DDD7876F94E98DE0D1BCA26124F" ma:contentTypeVersion="14" ma:contentTypeDescription="Create a new document." ma:contentTypeScope="" ma:versionID="b4f25c2967abe3367a17014ff52f8248">
  <xsd:schema xmlns:xsd="http://www.w3.org/2001/XMLSchema" xmlns:xs="http://www.w3.org/2001/XMLSchema" xmlns:p="http://schemas.microsoft.com/office/2006/metadata/properties" xmlns:ns2="3c868a4a-3552-453f-a676-f0d8a03e558a" xmlns:ns3="0d465bcd-6901-4b7d-bbb3-2ba2682d81a7" targetNamespace="http://schemas.microsoft.com/office/2006/metadata/properties" ma:root="true" ma:fieldsID="141a5fd29bf0d02956037903f270a650" ns2:_="" ns3:_="">
    <xsd:import namespace="3c868a4a-3552-453f-a676-f0d8a03e558a"/>
    <xsd:import namespace="0d465bcd-6901-4b7d-bbb3-2ba2682d81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MigrationSourceID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68a4a-3552-453f-a676-f0d8a03e55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822ae8e-7407-4af6-8814-6b62e9796f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65bcd-6901-4b7d-bbb3-2ba2682d81a7" elementFormDefault="qualified">
    <xsd:import namespace="http://schemas.microsoft.com/office/2006/documentManagement/types"/>
    <xsd:import namespace="http://schemas.microsoft.com/office/infopath/2007/PartnerControls"/>
    <xsd:element name="MigrationSourceID" ma:index="11" nillable="true" ma:displayName="MigrationSourceID" ma:internalName="MigrationSourceID" ma:readOnly="true">
      <xsd:simpleType>
        <xsd:restriction base="dms:Text"/>
      </xsd:simpleType>
    </xsd:element>
    <xsd:element name="TaxCatchAll" ma:index="18" nillable="true" ma:displayName="Taxonomy Catch All Column" ma:hidden="true" ma:list="{3166d014-fa1c-401c-8cf1-06b15ef1e1e2}" ma:internalName="TaxCatchAll" ma:showField="CatchAllData" ma:web="0d465bcd-6901-4b7d-bbb3-2ba2682d81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868a4a-3552-453f-a676-f0d8a03e558a">
      <Terms xmlns="http://schemas.microsoft.com/office/infopath/2007/PartnerControls"/>
    </lcf76f155ced4ddcb4097134ff3c332f>
    <TaxCatchAll xmlns="0d465bcd-6901-4b7d-bbb3-2ba2682d81a7" xsi:nil="true"/>
  </documentManagement>
</p:properties>
</file>

<file path=customXml/itemProps1.xml><?xml version="1.0" encoding="utf-8"?>
<ds:datastoreItem xmlns:ds="http://schemas.openxmlformats.org/officeDocument/2006/customXml" ds:itemID="{1F6CE92A-31DF-4F1A-B82E-9CC701E693A0}"/>
</file>

<file path=customXml/itemProps2.xml><?xml version="1.0" encoding="utf-8"?>
<ds:datastoreItem xmlns:ds="http://schemas.openxmlformats.org/officeDocument/2006/customXml" ds:itemID="{9929AEAA-5A02-4CBD-B5D7-3502BF70C43D}"/>
</file>

<file path=customXml/itemProps3.xml><?xml version="1.0" encoding="utf-8"?>
<ds:datastoreItem xmlns:ds="http://schemas.openxmlformats.org/officeDocument/2006/customXml" ds:itemID="{F46192D9-3AD6-4D8F-815B-1EB3DD9DD6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French</dc:creator>
  <cp:lastModifiedBy>Kelly French</cp:lastModifiedBy>
  <dcterms:created xsi:type="dcterms:W3CDTF">2026-09-29T18:52:25Z</dcterms:created>
  <dcterms:modified xsi:type="dcterms:W3CDTF">2026-09-29T19:23:41Z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0x0101005F4B0DDD7876F94E98DE0D1BCA26124F</vt:lpwstr>
  </property>
</Properties>
</file>